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110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G195" i="1" l="1"/>
  <c r="I157" i="1"/>
  <c r="G138" i="1"/>
  <c r="I100" i="1"/>
  <c r="G81" i="1"/>
  <c r="G196" i="1" s="1"/>
  <c r="J196" i="1"/>
  <c r="I43" i="1"/>
  <c r="H196" i="1"/>
  <c r="G24" i="1"/>
  <c r="F196" i="1"/>
  <c r="L196" i="1"/>
  <c r="I196" i="1" l="1"/>
</calcChain>
</file>

<file path=xl/sharedStrings.xml><?xml version="1.0" encoding="utf-8"?>
<sst xmlns="http://schemas.openxmlformats.org/spreadsheetml/2006/main" count="279" uniqueCount="79">
  <si>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</si>
  <si>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</si>
  <si>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</si>
  <si>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</si>
  <si>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</si>
  <si>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</si>
  <si>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</si>
  <si>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</si>
  <si>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</si>
  <si>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</si>
  <si>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</si>
  <si>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</si>
  <si>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</si>
  <si>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</si>
  <si>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</si>
  <si>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</si>
  <si>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</si>
  <si>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</si>
  <si>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</si>
  <si>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</si>
  <si>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</si>
  <si>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</si>
  <si>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</si>
  <si>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</si>
  <si>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</si>
  <si>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</si>
  <si>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</si>
  <si>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</si>
  <si>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</si>
  <si>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</si>
  <si>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</si>
  <si>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</si>
  <si>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</si>
  <si>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</si>
  <si>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</si>
  <si>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</si>
  <si>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</si>
  <si>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</si>
  <si>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</si>
  <si>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кукурузная</t>
  </si>
  <si>
    <t>54-5к-2020</t>
  </si>
  <si>
    <t>чай с сахаром</t>
  </si>
  <si>
    <t>54-3гн-2020</t>
  </si>
  <si>
    <t>Пром.</t>
  </si>
  <si>
    <t>мандарины</t>
  </si>
  <si>
    <t>хлеб пшеничный</t>
  </si>
  <si>
    <t>сыр</t>
  </si>
  <si>
    <t>54-1з-2020</t>
  </si>
  <si>
    <t>рис отварной</t>
  </si>
  <si>
    <t>54-6г-2020</t>
  </si>
  <si>
    <t>рыба тушеная с овощами(минтай)</t>
  </si>
  <si>
    <t>54-11р-2020</t>
  </si>
  <si>
    <t>кисель</t>
  </si>
  <si>
    <t>54-21хн-2020</t>
  </si>
  <si>
    <t>банан</t>
  </si>
  <si>
    <t>каша вязкая молочная геркулесовая</t>
  </si>
  <si>
    <t>54-10к-2020</t>
  </si>
  <si>
    <t>54-2гн-2020</t>
  </si>
  <si>
    <t>яблоко</t>
  </si>
  <si>
    <t>рагу из овощей</t>
  </si>
  <si>
    <t>54-9г-2020</t>
  </si>
  <si>
    <t>компот из сухофруктов</t>
  </si>
  <si>
    <t>54-3хн-2020</t>
  </si>
  <si>
    <t>котлета из курицы</t>
  </si>
  <si>
    <t>54-5м-2020</t>
  </si>
  <si>
    <t>мандарин</t>
  </si>
  <si>
    <t>каша вязкая молочная пшеничная</t>
  </si>
  <si>
    <t>54-13к-2020</t>
  </si>
  <si>
    <t>каша вязкая молочная пшенная</t>
  </si>
  <si>
    <t>54-6к-2020</t>
  </si>
  <si>
    <t>какао с молоком</t>
  </si>
  <si>
    <t>54-21гн-2020</t>
  </si>
  <si>
    <t>каша гречневая рассыпчатая</t>
  </si>
  <si>
    <t>54-4г-2020</t>
  </si>
  <si>
    <t>биточки из курицы</t>
  </si>
  <si>
    <t>54-23м-2020</t>
  </si>
  <si>
    <t>54-2хн-2020</t>
  </si>
  <si>
    <t>54-14к-2020</t>
  </si>
  <si>
    <t>МБОУ Болгановсая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</si>
</sst>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78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7.3</v>
      </c>
      <c r="H6" s="40">
        <v>10.7</v>
      </c>
      <c r="I6" s="40">
        <v>44.2</v>
      </c>
      <c r="J6" s="40">
        <v>302.3</v>
      </c>
      <c r="K6" s="41" t="s">
        <v>40</v>
      </c>
      <c r="L6" s="40"/>
    </row>
    <row r="7" spans="1:12" ht="14.5" x14ac:dyDescent="0.35">
      <c r="A7" s="23"/>
      <c r="B7" s="15"/>
      <c r="C7" s="11"/>
      <c r="D7" s="6"/>
      <c r="E7" s="42" t="s">
        <v>46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47</v>
      </c>
      <c r="L7" s="43"/>
    </row>
    <row r="8" spans="1:12" ht="2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42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0.4</v>
      </c>
      <c r="I9" s="43">
        <v>11.9</v>
      </c>
      <c r="J9" s="43">
        <v>58.7</v>
      </c>
      <c r="K9" s="44" t="s">
        <v>43</v>
      </c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44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43</v>
      </c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>SUM(G6:G12)</f>
        <v>13.6</v>
      </c>
      <c r="H13" s="19">
        <f>SUM(H6:H12)</f>
        <v>15.7</v>
      </c>
      <c r="I13" s="19">
        <f>SUM(I6:I12)</f>
        <v>68</v>
      </c>
      <c r="J13" s="19">
        <f>SUM(J6:J12)</f>
        <v>467.09999999999997</v>
      </c>
      <c r="K13" s="25"/>
      <c r="L13" s="19">
        <f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525</v>
      </c>
      <c r="G24" s="32">
        <f>G13+G23</f>
        <v>13.6</v>
      </c>
      <c r="H24" s="32">
        <f>H13+H23</f>
        <v>15.7</v>
      </c>
      <c r="I24" s="32">
        <f>I13+I23</f>
        <v>68</v>
      </c>
      <c r="J24" s="32">
        <f>J13+J23</f>
        <v>467.09999999999997</v>
      </c>
      <c r="K24" s="32"/>
      <c r="L24" s="32">
        <f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3.6</v>
      </c>
      <c r="H25" s="40">
        <v>5.4</v>
      </c>
      <c r="I25" s="40">
        <v>36.4</v>
      </c>
      <c r="J25" s="40">
        <v>208.7</v>
      </c>
      <c r="K25" s="41" t="s">
        <v>49</v>
      </c>
      <c r="L25" s="40"/>
    </row>
    <row r="26" spans="1:12" ht="25" x14ac:dyDescent="0.35">
      <c r="A26" s="14"/>
      <c r="B26" s="15"/>
      <c r="C26" s="11"/>
      <c r="D26" s="6"/>
      <c r="E26" s="42" t="s">
        <v>50</v>
      </c>
      <c r="F26" s="43">
        <v>80</v>
      </c>
      <c r="G26" s="43">
        <v>11.1</v>
      </c>
      <c r="H26" s="43">
        <v>5.9</v>
      </c>
      <c r="I26" s="43">
        <v>5</v>
      </c>
      <c r="J26" s="43">
        <v>117.8</v>
      </c>
      <c r="K26" s="44" t="s">
        <v>51</v>
      </c>
      <c r="L26" s="43"/>
    </row>
    <row r="27" spans="1:12" ht="25" x14ac:dyDescent="0.3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0.1</v>
      </c>
      <c r="H27" s="43">
        <v>0.1</v>
      </c>
      <c r="I27" s="43">
        <v>14.8</v>
      </c>
      <c r="J27" s="43">
        <v>60.7</v>
      </c>
      <c r="K27" s="44" t="s">
        <v>53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</v>
      </c>
      <c r="H28" s="43">
        <v>0.4</v>
      </c>
      <c r="I28" s="43">
        <v>11.9</v>
      </c>
      <c r="J28" s="43">
        <v>58.7</v>
      </c>
      <c r="K28" s="44" t="s">
        <v>43</v>
      </c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54</v>
      </c>
      <c r="F29" s="43">
        <v>130</v>
      </c>
      <c r="G29" s="43">
        <v>2</v>
      </c>
      <c r="H29" s="43">
        <v>0</v>
      </c>
      <c r="I29" s="43">
        <v>29.1</v>
      </c>
      <c r="J29" s="43">
        <v>124.3</v>
      </c>
      <c r="K29" s="44" t="s">
        <v>43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>SUM(G25:G31)</f>
        <v>18.799999999999997</v>
      </c>
      <c r="H32" s="19">
        <f>SUM(H25:H31)</f>
        <v>11.8</v>
      </c>
      <c r="I32" s="19">
        <f>SUM(I25:I31)</f>
        <v>97.200000000000017</v>
      </c>
      <c r="J32" s="19">
        <f>SUM(J25:J31)</f>
        <v>570.19999999999993</v>
      </c>
      <c r="K32" s="25"/>
      <c r="L32" s="19">
        <f>SUM(L25:L31)</f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>G32+G42</f>
        <v>18.799999999999997</v>
      </c>
      <c r="H43" s="32">
        <f>H32+H42</f>
        <v>11.8</v>
      </c>
      <c r="I43" s="32">
        <f>I32+I42</f>
        <v>97.200000000000017</v>
      </c>
      <c r="J43" s="32">
        <f>J32+J42</f>
        <v>570.19999999999993</v>
      </c>
      <c r="K43" s="32"/>
      <c r="L43" s="32">
        <f>L32+L42</f>
        <v>0</v>
      </c>
    </row>
    <row r="44" spans="1:12" ht="2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210</v>
      </c>
      <c r="G44" s="40">
        <v>8.8000000000000007</v>
      </c>
      <c r="H44" s="40">
        <v>12.8</v>
      </c>
      <c r="I44" s="40">
        <v>40.1</v>
      </c>
      <c r="J44" s="40">
        <v>310.89999999999998</v>
      </c>
      <c r="K44" s="41" t="s">
        <v>56</v>
      </c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" x14ac:dyDescent="0.3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57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</v>
      </c>
      <c r="H47" s="43">
        <v>0.4</v>
      </c>
      <c r="I47" s="43">
        <v>11.9</v>
      </c>
      <c r="J47" s="43">
        <v>58.7</v>
      </c>
      <c r="K47" s="44" t="s">
        <v>43</v>
      </c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58</v>
      </c>
      <c r="F48" s="43">
        <v>130</v>
      </c>
      <c r="G48" s="43">
        <v>0.5</v>
      </c>
      <c r="H48" s="43">
        <v>0.5</v>
      </c>
      <c r="I48" s="43">
        <v>12.7</v>
      </c>
      <c r="J48" s="43">
        <v>57.7</v>
      </c>
      <c r="K48" s="44" t="s">
        <v>43</v>
      </c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>SUM(G44:G50)</f>
        <v>11.5</v>
      </c>
      <c r="H51" s="19">
        <f>SUM(H44:H50)</f>
        <v>13.700000000000001</v>
      </c>
      <c r="I51" s="19">
        <f>SUM(I44:I50)</f>
        <v>71.099999999999994</v>
      </c>
      <c r="J51" s="19">
        <f>SUM(J44:J50)</f>
        <v>454.09999999999997</v>
      </c>
      <c r="K51" s="25"/>
      <c r="L51" s="19">
        <f>SUM(L44:L50)</f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>G51+G61</f>
        <v>11.5</v>
      </c>
      <c r="H62" s="32">
        <f>H51+H61</f>
        <v>13.700000000000001</v>
      </c>
      <c r="I62" s="32">
        <f>I51+I61</f>
        <v>71.099999999999994</v>
      </c>
      <c r="J62" s="32">
        <f>J51+J61</f>
        <v>454.09999999999997</v>
      </c>
      <c r="K62" s="32"/>
      <c r="L62" s="32">
        <f>L51+L61</f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2.9</v>
      </c>
      <c r="H63" s="40">
        <v>7.6</v>
      </c>
      <c r="I63" s="40">
        <v>13.6</v>
      </c>
      <c r="J63" s="40">
        <v>134.19999999999999</v>
      </c>
      <c r="K63" s="41" t="s">
        <v>60</v>
      </c>
      <c r="L63" s="40"/>
    </row>
    <row r="64" spans="1:12" ht="25" x14ac:dyDescent="0.35">
      <c r="A64" s="23"/>
      <c r="B64" s="15"/>
      <c r="C64" s="11"/>
      <c r="D64" s="6"/>
      <c r="E64" s="42" t="s">
        <v>63</v>
      </c>
      <c r="F64" s="43">
        <v>75</v>
      </c>
      <c r="G64" s="43">
        <v>14.3</v>
      </c>
      <c r="H64" s="43">
        <v>3.3</v>
      </c>
      <c r="I64" s="43">
        <v>10</v>
      </c>
      <c r="J64" s="43">
        <v>127.1</v>
      </c>
      <c r="K64" s="44" t="s">
        <v>64</v>
      </c>
      <c r="L64" s="43"/>
    </row>
    <row r="65" spans="1:12" ht="25" x14ac:dyDescent="0.3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0.5</v>
      </c>
      <c r="H65" s="43">
        <v>0.2</v>
      </c>
      <c r="I65" s="43">
        <v>19.399999999999999</v>
      </c>
      <c r="J65" s="43">
        <v>81.3</v>
      </c>
      <c r="K65" s="44" t="s">
        <v>62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2</v>
      </c>
      <c r="H66" s="43">
        <v>0.4</v>
      </c>
      <c r="I66" s="43">
        <v>11.9</v>
      </c>
      <c r="J66" s="43">
        <v>58.7</v>
      </c>
      <c r="K66" s="44" t="s">
        <v>43</v>
      </c>
      <c r="L66" s="43"/>
    </row>
    <row r="67" spans="1:12" ht="14.5" x14ac:dyDescent="0.35">
      <c r="A67" s="23"/>
      <c r="B67" s="15"/>
      <c r="C67" s="11"/>
      <c r="D67" s="7" t="s">
        <v>24</v>
      </c>
      <c r="E67" s="42" t="s">
        <v>65</v>
      </c>
      <c r="F67" s="43">
        <v>70</v>
      </c>
      <c r="G67" s="43">
        <v>0.6</v>
      </c>
      <c r="H67" s="43">
        <v>0.1</v>
      </c>
      <c r="I67" s="43">
        <v>5.3</v>
      </c>
      <c r="J67" s="43">
        <v>24.5</v>
      </c>
      <c r="K67" s="44" t="s">
        <v>43</v>
      </c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>SUM(G63:G69)</f>
        <v>20.3</v>
      </c>
      <c r="H70" s="19">
        <f>SUM(H63:H69)</f>
        <v>11.599999999999998</v>
      </c>
      <c r="I70" s="19">
        <f>SUM(I63:I69)</f>
        <v>60.199999999999996</v>
      </c>
      <c r="J70" s="19">
        <f>SUM(J63:J69)</f>
        <v>425.79999999999995</v>
      </c>
      <c r="K70" s="25"/>
      <c r="L70" s="19">
        <f>SUM(L63:L69)</f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525</v>
      </c>
      <c r="G81" s="32">
        <f>G70+G80</f>
        <v>20.3</v>
      </c>
      <c r="H81" s="32">
        <f>H70+H80</f>
        <v>11.599999999999998</v>
      </c>
      <c r="I81" s="32">
        <f>I70+I80</f>
        <v>60.199999999999996</v>
      </c>
      <c r="J81" s="32">
        <f>J70+J80</f>
        <v>425.79999999999995</v>
      </c>
      <c r="K81" s="32"/>
      <c r="L81" s="32">
        <f>L70+L80</f>
        <v>0</v>
      </c>
    </row>
    <row r="82" spans="1:12" ht="2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8.1</v>
      </c>
      <c r="H82" s="40">
        <v>10.8</v>
      </c>
      <c r="I82" s="40">
        <v>38.5</v>
      </c>
      <c r="J82" s="40">
        <v>283.39999999999998</v>
      </c>
      <c r="K82" s="41" t="s">
        <v>67</v>
      </c>
      <c r="L82" s="40"/>
    </row>
    <row r="83" spans="1:12" ht="14.5" x14ac:dyDescent="0.35">
      <c r="A83" s="23"/>
      <c r="B83" s="15"/>
      <c r="C83" s="11"/>
      <c r="D83" s="6"/>
      <c r="E83" s="42" t="s">
        <v>46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47</v>
      </c>
      <c r="L83" s="43"/>
    </row>
    <row r="84" spans="1:12" ht="25" x14ac:dyDescent="0.3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57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</v>
      </c>
      <c r="H85" s="43">
        <v>0.4</v>
      </c>
      <c r="I85" s="43">
        <v>11.9</v>
      </c>
      <c r="J85" s="43">
        <v>58.7</v>
      </c>
      <c r="K85" s="44" t="s">
        <v>43</v>
      </c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58</v>
      </c>
      <c r="F86" s="43">
        <v>130</v>
      </c>
      <c r="G86" s="43">
        <v>0.5</v>
      </c>
      <c r="H86" s="43">
        <v>0.5</v>
      </c>
      <c r="I86" s="43">
        <v>12.7</v>
      </c>
      <c r="J86" s="43">
        <v>57.7</v>
      </c>
      <c r="K86" s="44" t="s">
        <v>43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>SUM(G82:G88)</f>
        <v>14.299999999999999</v>
      </c>
      <c r="H89" s="19">
        <f>SUM(H82:H88)</f>
        <v>16.100000000000001</v>
      </c>
      <c r="I89" s="19">
        <f>SUM(I82:I88)</f>
        <v>69.5</v>
      </c>
      <c r="J89" s="19">
        <f>SUM(J82:J88)</f>
        <v>480.29999999999995</v>
      </c>
      <c r="K89" s="25"/>
      <c r="L89" s="19">
        <f>SUM(L82:L88)</f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575</v>
      </c>
      <c r="G100" s="32">
        <f>G89+G99</f>
        <v>14.299999999999999</v>
      </c>
      <c r="H100" s="32">
        <f>H89+H99</f>
        <v>16.100000000000001</v>
      </c>
      <c r="I100" s="32">
        <f>I89+I99</f>
        <v>69.5</v>
      </c>
      <c r="J100" s="32">
        <f>J89+J99</f>
        <v>480.29999999999995</v>
      </c>
      <c r="K100" s="32"/>
      <c r="L100" s="32">
        <f>L89+L99</f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200</v>
      </c>
      <c r="G101" s="40">
        <v>8.3000000000000007</v>
      </c>
      <c r="H101" s="40">
        <v>11.6</v>
      </c>
      <c r="I101" s="40">
        <v>37.5</v>
      </c>
      <c r="J101" s="40">
        <v>288</v>
      </c>
      <c r="K101" s="41" t="s">
        <v>69</v>
      </c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" x14ac:dyDescent="0.3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4.7</v>
      </c>
      <c r="H103" s="43">
        <v>4.3</v>
      </c>
      <c r="I103" s="43">
        <v>12.4</v>
      </c>
      <c r="J103" s="43">
        <v>107.2</v>
      </c>
      <c r="K103" s="44" t="s">
        <v>71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</v>
      </c>
      <c r="H104" s="43">
        <v>0.4</v>
      </c>
      <c r="I104" s="43">
        <v>11.9</v>
      </c>
      <c r="J104" s="43">
        <v>58.7</v>
      </c>
      <c r="K104" s="44" t="s">
        <v>43</v>
      </c>
      <c r="L104" s="43"/>
    </row>
    <row r="105" spans="1:12" ht="14.5" x14ac:dyDescent="0.35">
      <c r="A105" s="23"/>
      <c r="B105" s="15"/>
      <c r="C105" s="11"/>
      <c r="D105" s="7" t="s">
        <v>24</v>
      </c>
      <c r="E105" s="42" t="s">
        <v>58</v>
      </c>
      <c r="F105" s="43">
        <v>130</v>
      </c>
      <c r="G105" s="43">
        <v>0.5</v>
      </c>
      <c r="H105" s="43">
        <v>0.5</v>
      </c>
      <c r="I105" s="43">
        <v>12.7</v>
      </c>
      <c r="J105" s="43">
        <v>57.7</v>
      </c>
      <c r="K105" s="44" t="s">
        <v>43</v>
      </c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>SUM(G101:G107)</f>
        <v>15.5</v>
      </c>
      <c r="H108" s="19">
        <f>SUM(H101:H107)</f>
        <v>16.799999999999997</v>
      </c>
      <c r="I108" s="19">
        <f>SUM(I101:I107)</f>
        <v>74.5</v>
      </c>
      <c r="J108" s="19">
        <f>SUM(J101:J107)</f>
        <v>511.59999999999997</v>
      </c>
      <c r="K108" s="25"/>
      <c r="L108" s="19">
        <f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>G108+G118</f>
        <v>15.5</v>
      </c>
      <c r="H119" s="32">
        <f>H108+H118</f>
        <v>16.799999999999997</v>
      </c>
      <c r="I119" s="32">
        <f>I108+I118</f>
        <v>74.5</v>
      </c>
      <c r="J119" s="32">
        <f>J108+J118</f>
        <v>511.59999999999997</v>
      </c>
      <c r="K119" s="32"/>
      <c r="L119" s="32">
        <f>L108+L118</f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3.6</v>
      </c>
      <c r="H120" s="40">
        <v>5.4</v>
      </c>
      <c r="I120" s="40">
        <v>36.4</v>
      </c>
      <c r="J120" s="40">
        <v>208.7</v>
      </c>
      <c r="K120" s="41" t="s">
        <v>49</v>
      </c>
      <c r="L120" s="40"/>
    </row>
    <row r="121" spans="1:12" ht="25" x14ac:dyDescent="0.35">
      <c r="A121" s="14"/>
      <c r="B121" s="15"/>
      <c r="C121" s="11"/>
      <c r="D121" s="6"/>
      <c r="E121" s="42" t="s">
        <v>50</v>
      </c>
      <c r="F121" s="43">
        <v>80</v>
      </c>
      <c r="G121" s="43">
        <v>11.1</v>
      </c>
      <c r="H121" s="43">
        <v>5.9</v>
      </c>
      <c r="I121" s="43">
        <v>5</v>
      </c>
      <c r="J121" s="43">
        <v>117.8</v>
      </c>
      <c r="K121" s="44" t="s">
        <v>51</v>
      </c>
      <c r="L121" s="43"/>
    </row>
    <row r="122" spans="1:12" ht="25" x14ac:dyDescent="0.3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57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</v>
      </c>
      <c r="H123" s="43">
        <v>0.4</v>
      </c>
      <c r="I123" s="43">
        <v>11.9</v>
      </c>
      <c r="J123" s="43">
        <v>58.7</v>
      </c>
      <c r="K123" s="44" t="s">
        <v>43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54</v>
      </c>
      <c r="F124" s="43">
        <v>130</v>
      </c>
      <c r="G124" s="43">
        <v>2</v>
      </c>
      <c r="H124" s="43">
        <v>0</v>
      </c>
      <c r="I124" s="43">
        <v>29.1</v>
      </c>
      <c r="J124" s="43">
        <v>124.3</v>
      </c>
      <c r="K124" s="44" t="s">
        <v>43</v>
      </c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>SUM(G120:G126)</f>
        <v>18.899999999999999</v>
      </c>
      <c r="H127" s="19">
        <f>SUM(H120:H126)</f>
        <v>11.700000000000001</v>
      </c>
      <c r="I127" s="19">
        <f>SUM(I120:I126)</f>
        <v>88.8</v>
      </c>
      <c r="J127" s="19">
        <f>SUM(J120:J126)</f>
        <v>536.29999999999995</v>
      </c>
      <c r="K127" s="25"/>
      <c r="L127" s="19">
        <f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>G127+G137</f>
        <v>18.899999999999999</v>
      </c>
      <c r="H138" s="32">
        <f>H127+H137</f>
        <v>11.700000000000001</v>
      </c>
      <c r="I138" s="32">
        <f>I127+I137</f>
        <v>88.8</v>
      </c>
      <c r="J138" s="32">
        <f>J127+J137</f>
        <v>536.29999999999995</v>
      </c>
      <c r="K138" s="32"/>
      <c r="L138" s="32">
        <f>L127+L137</f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210</v>
      </c>
      <c r="G139" s="40">
        <v>7.3</v>
      </c>
      <c r="H139" s="40">
        <v>10.7</v>
      </c>
      <c r="I139" s="40">
        <v>44.2</v>
      </c>
      <c r="J139" s="40">
        <v>302.3</v>
      </c>
      <c r="K139" s="41" t="s">
        <v>40</v>
      </c>
      <c r="L139" s="40"/>
    </row>
    <row r="140" spans="1:12" ht="14.5" x14ac:dyDescent="0.35">
      <c r="A140" s="23"/>
      <c r="B140" s="15"/>
      <c r="C140" s="11"/>
      <c r="D140" s="6"/>
      <c r="E140" s="42" t="s">
        <v>46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47</v>
      </c>
      <c r="L140" s="43"/>
    </row>
    <row r="141" spans="1:12" ht="25" x14ac:dyDescent="0.3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57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11.9</v>
      </c>
      <c r="J142" s="43">
        <v>58.7</v>
      </c>
      <c r="K142" s="44" t="s">
        <v>43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58</v>
      </c>
      <c r="F143" s="43">
        <v>130</v>
      </c>
      <c r="G143" s="43">
        <v>0.5</v>
      </c>
      <c r="H143" s="43">
        <v>0.5</v>
      </c>
      <c r="I143" s="43">
        <v>12.7</v>
      </c>
      <c r="J143" s="43">
        <v>57.7</v>
      </c>
      <c r="K143" s="44" t="s">
        <v>43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>SUM(G139:G145)</f>
        <v>13.5</v>
      </c>
      <c r="H146" s="19">
        <f>SUM(H139:H145)</f>
        <v>16</v>
      </c>
      <c r="I146" s="19">
        <f>SUM(I139:I145)</f>
        <v>75.2</v>
      </c>
      <c r="J146" s="19">
        <f>SUM(J139:J145)</f>
        <v>499.2</v>
      </c>
      <c r="K146" s="25"/>
      <c r="L146" s="19">
        <f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585</v>
      </c>
      <c r="G157" s="32">
        <f>G146+G156</f>
        <v>13.5</v>
      </c>
      <c r="H157" s="32">
        <f>H146+H156</f>
        <v>16</v>
      </c>
      <c r="I157" s="32">
        <f>I146+I156</f>
        <v>75.2</v>
      </c>
      <c r="J157" s="32">
        <f>J146+J156</f>
        <v>499.2</v>
      </c>
      <c r="K157" s="32"/>
      <c r="L157" s="32">
        <f>L146+L156</f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8.1999999999999993</v>
      </c>
      <c r="H158" s="40">
        <v>6.9</v>
      </c>
      <c r="I158" s="40">
        <v>35.9</v>
      </c>
      <c r="J158" s="40">
        <v>238.9</v>
      </c>
      <c r="K158" s="41" t="s">
        <v>73</v>
      </c>
      <c r="L158" s="40"/>
    </row>
    <row r="159" spans="1:12" ht="25" x14ac:dyDescent="0.35">
      <c r="A159" s="23"/>
      <c r="B159" s="15"/>
      <c r="C159" s="11"/>
      <c r="D159" s="6"/>
      <c r="E159" s="42" t="s">
        <v>74</v>
      </c>
      <c r="F159" s="43">
        <v>75</v>
      </c>
      <c r="G159" s="43">
        <v>14.3</v>
      </c>
      <c r="H159" s="43">
        <v>3.3</v>
      </c>
      <c r="I159" s="43">
        <v>10</v>
      </c>
      <c r="J159" s="43">
        <v>127.1</v>
      </c>
      <c r="K159" s="44" t="s">
        <v>75</v>
      </c>
      <c r="L159" s="43"/>
    </row>
    <row r="160" spans="1:12" ht="25" x14ac:dyDescent="0.3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1</v>
      </c>
      <c r="H160" s="43">
        <v>0.1</v>
      </c>
      <c r="I160" s="43">
        <v>15.6</v>
      </c>
      <c r="J160" s="43">
        <v>66.900000000000006</v>
      </c>
      <c r="K160" s="44" t="s">
        <v>76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11.9</v>
      </c>
      <c r="J161" s="43">
        <v>58.7</v>
      </c>
      <c r="K161" s="44" t="s">
        <v>43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65</v>
      </c>
      <c r="F162" s="43">
        <v>70</v>
      </c>
      <c r="G162" s="43">
        <v>0.6</v>
      </c>
      <c r="H162" s="43">
        <v>0.1</v>
      </c>
      <c r="I162" s="43">
        <v>5.3</v>
      </c>
      <c r="J162" s="43">
        <v>24.5</v>
      </c>
      <c r="K162" s="44" t="s">
        <v>43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>SUM(G158:G164)</f>
        <v>26.1</v>
      </c>
      <c r="H165" s="19">
        <f>SUM(H158:H164)</f>
        <v>10.799999999999999</v>
      </c>
      <c r="I165" s="19">
        <f>SUM(I158:I164)</f>
        <v>78.7</v>
      </c>
      <c r="J165" s="19">
        <f>SUM(J158:J164)</f>
        <v>516.09999999999991</v>
      </c>
      <c r="K165" s="25"/>
      <c r="L165" s="19">
        <f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>G165+G175</f>
        <v>26.1</v>
      </c>
      <c r="H176" s="32">
        <f>H165+H175</f>
        <v>10.799999999999999</v>
      </c>
      <c r="I176" s="32">
        <f>I165+I175</f>
        <v>78.7</v>
      </c>
      <c r="J176" s="32">
        <f>J165+J175</f>
        <v>516.09999999999991</v>
      </c>
      <c r="K176" s="32"/>
      <c r="L176" s="32">
        <f>L165+L175</f>
        <v>0</v>
      </c>
    </row>
    <row r="177" spans="1:12" ht="2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210</v>
      </c>
      <c r="G177" s="40">
        <v>8.3000000000000007</v>
      </c>
      <c r="H177" s="40">
        <v>10.8</v>
      </c>
      <c r="I177" s="40">
        <v>44.5</v>
      </c>
      <c r="J177" s="40">
        <v>308.60000000000002</v>
      </c>
      <c r="K177" s="41" t="s">
        <v>77</v>
      </c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" x14ac:dyDescent="0.3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57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</v>
      </c>
      <c r="H180" s="43">
        <v>0.4</v>
      </c>
      <c r="I180" s="43">
        <v>11.9</v>
      </c>
      <c r="J180" s="43">
        <v>58.7</v>
      </c>
      <c r="K180" s="44" t="s">
        <v>43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54</v>
      </c>
      <c r="F181" s="43">
        <v>130</v>
      </c>
      <c r="G181" s="43">
        <v>2</v>
      </c>
      <c r="H181" s="43">
        <v>0</v>
      </c>
      <c r="I181" s="43">
        <v>29.1</v>
      </c>
      <c r="J181" s="43">
        <v>124.3</v>
      </c>
      <c r="K181" s="44" t="s">
        <v>43</v>
      </c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>SUM(G177:G183)</f>
        <v>12.5</v>
      </c>
      <c r="H184" s="19">
        <f>SUM(H177:H183)</f>
        <v>11.200000000000001</v>
      </c>
      <c r="I184" s="19">
        <f>SUM(I177:I183)</f>
        <v>91.9</v>
      </c>
      <c r="J184" s="19">
        <f>SUM(J177:J183)</f>
        <v>518.4</v>
      </c>
      <c r="K184" s="25"/>
      <c r="L184" s="19">
        <f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570</v>
      </c>
      <c r="G195" s="32">
        <f>G184+G194</f>
        <v>12.5</v>
      </c>
      <c r="H195" s="32">
        <f>H184+H194</f>
        <v>11.200000000000001</v>
      </c>
      <c r="I195" s="32">
        <f>I184+I194</f>
        <v>91.9</v>
      </c>
      <c r="J195" s="32">
        <f>J184+J194</f>
        <v>518.4</v>
      </c>
      <c r="K195" s="32"/>
      <c r="L195" s="32">
        <f>L184+L194</f>
        <v>0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561.5</v>
      </c>
      <c r="G196" s="34">
        <f>(G24+G43+G62+G81+G100+G119+G138+G157+G176+G195)/(IF(G24=0,0,1)+IF(G43=0,0,1)+IF(G62=0,0,1)+IF(G81=0,0,1)+IF(G100=0,0,1)+IF(G119=0,0,1)+IF(G138=0,0,1)+IF(G157=0,0,1)+IF(G176=0,0,1)+IF(G195=0,0,1))</f>
        <v>16.5</v>
      </c>
      <c r="H196" s="34">
        <f>(H24+H43+H62+H81+H100+H119+H138+H157+H176+H195)/(IF(H24=0,0,1)+IF(H43=0,0,1)+IF(H62=0,0,1)+IF(H81=0,0,1)+IF(H100=0,0,1)+IF(H119=0,0,1)+IF(H138=0,0,1)+IF(H157=0,0,1)+IF(H176=0,0,1)+IF(H195=0,0,1))</f>
        <v>13.540000000000001</v>
      </c>
      <c r="I196" s="34">
        <f>(I24+I43+I62+I81+I100+I119+I138+I157+I176+I195)/(IF(I24=0,0,1)+IF(I43=0,0,1)+IF(I62=0,0,1)+IF(I81=0,0,1)+IF(I100=0,0,1)+IF(I119=0,0,1)+IF(I138=0,0,1)+IF(I157=0,0,1)+IF(I176=0,0,1)+IF(I195=0,0,1))</f>
        <v>77.510000000000005</v>
      </c>
      <c r="J196" s="34">
        <f>(J24+J43+J62+J81+J100+J119+J138+J157+J176+J195)/(IF(J24=0,0,1)+IF(J43=0,0,1)+IF(J62=0,0,1)+IF(J81=0,0,1)+IF(J100=0,0,1)+IF(J119=0,0,1)+IF(J138=0,0,1)+IF(J157=0,0,1)+IF(J176=0,0,1)+IF(J195=0,0,1))</f>
        <v>497.90999999999985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Мамышева</cp:lastModifiedBy>
  <dcterms:created xsi:type="dcterms:W3CDTF">2022-05-16T14:23:56Z</dcterms:created>
  <dcterms:modified xsi:type="dcterms:W3CDTF">2023-10-23T06:55:27Z</dcterms:modified>
</cp:coreProperties>
</file>